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 tabRatio="500"/>
  </bookViews>
  <sheets>
    <sheet name="综合" sheetId="4" r:id="rId1"/>
  </sheets>
  <calcPr calcId="125725"/>
</workbook>
</file>

<file path=xl/calcChain.xml><?xml version="1.0" encoding="utf-8"?>
<calcChain xmlns="http://schemas.openxmlformats.org/spreadsheetml/2006/main">
  <c r="G39" i="4"/>
  <c r="H39" s="1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</calcChain>
</file>

<file path=xl/sharedStrings.xml><?xml version="1.0" encoding="utf-8"?>
<sst xmlns="http://schemas.openxmlformats.org/spreadsheetml/2006/main" count="81" uniqueCount="81">
  <si>
    <t>2017级石油工程技术专业综合测评成绩</t>
  </si>
  <si>
    <t>学号</t>
  </si>
  <si>
    <t>姓名</t>
  </si>
  <si>
    <t>品行</t>
  </si>
  <si>
    <t>体育</t>
  </si>
  <si>
    <t>智育总成绩</t>
  </si>
  <si>
    <t>综合评测成绩</t>
  </si>
  <si>
    <t>排名</t>
  </si>
  <si>
    <t>张雨</t>
  </si>
  <si>
    <t>郑世豪</t>
  </si>
  <si>
    <t>201701025204</t>
  </si>
  <si>
    <t>何旭</t>
  </si>
  <si>
    <t>201701025209</t>
  </si>
  <si>
    <t>段二虎</t>
  </si>
  <si>
    <t>季恩越</t>
  </si>
  <si>
    <t>201701025219</t>
  </si>
  <si>
    <t>莫军山</t>
  </si>
  <si>
    <t>金盼</t>
  </si>
  <si>
    <t>邴天旭</t>
  </si>
  <si>
    <t>王煜孟</t>
  </si>
  <si>
    <t>邹康威</t>
  </si>
  <si>
    <t>201701025218</t>
  </si>
  <si>
    <t>王岩林</t>
  </si>
  <si>
    <t>201701025205</t>
  </si>
  <si>
    <t>王钰莹</t>
  </si>
  <si>
    <t>刘学鹏</t>
  </si>
  <si>
    <t>201701025207</t>
  </si>
  <si>
    <t>吕彪</t>
  </si>
  <si>
    <t>董凯</t>
  </si>
  <si>
    <t>石家豪</t>
  </si>
  <si>
    <t>201701025217</t>
  </si>
  <si>
    <t>史治涛</t>
  </si>
  <si>
    <t>201701025202</t>
  </si>
  <si>
    <t>牟林青</t>
  </si>
  <si>
    <t>马豪</t>
  </si>
  <si>
    <t>安新</t>
  </si>
  <si>
    <t>秦俭</t>
  </si>
  <si>
    <t>叶伟健</t>
  </si>
  <si>
    <t>赵瑞真</t>
  </si>
  <si>
    <t>付敏雅</t>
  </si>
  <si>
    <t>郝晓</t>
  </si>
  <si>
    <t>王凯</t>
  </si>
  <si>
    <t>201701025223</t>
  </si>
  <si>
    <t>李起</t>
  </si>
  <si>
    <t>201701025213</t>
  </si>
  <si>
    <t>刘昌</t>
  </si>
  <si>
    <t>201701025210</t>
  </si>
  <si>
    <t>王景玉</t>
  </si>
  <si>
    <t>201701025211</t>
  </si>
  <si>
    <t>王枫林</t>
  </si>
  <si>
    <t>201701025216</t>
  </si>
  <si>
    <t>葛鹏</t>
  </si>
  <si>
    <t>201601024216</t>
  </si>
  <si>
    <t>冯坤</t>
  </si>
  <si>
    <t>张成建</t>
  </si>
  <si>
    <t>201701025222</t>
  </si>
  <si>
    <t>闫伯屿</t>
  </si>
  <si>
    <t>201701025221</t>
  </si>
  <si>
    <t>汪钦</t>
  </si>
  <si>
    <t>王瑞凯</t>
  </si>
  <si>
    <t>201701025215</t>
  </si>
  <si>
    <t>杜梦强</t>
  </si>
  <si>
    <t>201701025212</t>
  </si>
  <si>
    <t>段智鹤</t>
  </si>
  <si>
    <t>安凤龙</t>
  </si>
  <si>
    <t>201701025225</t>
  </si>
  <si>
    <t>刘生禄</t>
  </si>
  <si>
    <t>201701025206</t>
  </si>
  <si>
    <t>陈旭平</t>
  </si>
  <si>
    <t>刘洋</t>
  </si>
  <si>
    <t>王明</t>
  </si>
  <si>
    <t>201601024207</t>
  </si>
  <si>
    <t>李枫</t>
  </si>
  <si>
    <t>201701025224</t>
  </si>
  <si>
    <t>高兆云</t>
  </si>
  <si>
    <t>201601024217</t>
  </si>
  <si>
    <t>张衍魁</t>
  </si>
  <si>
    <t>201601024226</t>
  </si>
  <si>
    <t>杨柳</t>
  </si>
  <si>
    <t>赵昊天</t>
  </si>
  <si>
    <t>齐福敬</t>
  </si>
</sst>
</file>

<file path=xl/styles.xml><?xml version="1.0" encoding="utf-8"?>
<styleSheet xmlns="http://schemas.openxmlformats.org/spreadsheetml/2006/main">
  <numFmts count="1">
    <numFmt numFmtId="178" formatCode="0_ "/>
  </numFmts>
  <fonts count="6">
    <font>
      <sz val="11"/>
      <color indexed="8"/>
      <name val="宋体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8" fontId="3" fillId="0" borderId="1" xfId="0" applyNumberFormat="1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23495</xdr:colOff>
      <xdr:row>1</xdr:row>
      <xdr:rowOff>123190</xdr:rowOff>
    </xdr:from>
    <xdr:ext cx="614680" cy="219710"/>
    <mc:AlternateContent xmlns:mc="http://schemas.openxmlformats.org/markup-compatibility/2006">
      <mc:Choice xmlns:a14="http://schemas.microsoft.com/office/drawing/2010/main" xmlns:r="http://schemas.openxmlformats.org/officeDocument/2006/relationships" xmlns="" Requires="a14">
        <xdr:sp macro="" textlink="">
          <xdr:nvSpPr>
            <xdr:cNvPr id="3" name="文本框 2"/>
            <xdr:cNvSpPr txBox="1"/>
          </xdr:nvSpPr>
          <xdr:spPr>
            <a:xfrm>
              <a:off x="6491285" y="133349"/>
              <a:ext cx="614365" cy="219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bHide m:val="on"/>
                      <m:supHide m:val="on"/>
                      <m:ctrlPr>
                        <a:rPr lang="zh-CN" altLang="en-US" sz="1400" i="1">
                          <a:latin typeface="Cambria Math" panose="02040503050406030204" pitchFamily="18" charset="0"/>
                        </a:rPr>
                      </m:ctrlPr>
                    </m:naryPr>
                    <m:sub/>
                    <m:sup/>
                    <m:e>
                      <m:r>
                        <m:rPr>
                          <m:sty m:val="p"/>
                        </m:rPr>
                        <a:rPr lang="en-US" altLang="zh-CN" sz="1400" i="1">
                          <a:latin typeface="Cambria Math" panose="02040503050406030204" pitchFamily="18" charset="0"/>
                        </a:rPr>
                        <m:t>C</m:t>
                      </m:r>
                    </m:e>
                  </m:nary>
                </m:oMath>
              </a14:m>
              <a:r>
                <a:rPr lang="en-US" altLang="zh-CN" sz="1400"/>
                <a:t>iBi</a:t>
              </a:r>
              <a:endParaRPr lang="zh-CN" altLang="en-US" sz="1400"/>
            </a:p>
          </xdr:txBody>
        </xdr:sp>
      </mc:Choice>
      <mc:Fallback>
        <xdr:sp macro="" textlink="">
          <xdr:nvSpPr>
            <xdr:cNvPr id="3" name="文本框 2"/>
            <xdr:cNvSpPr txBox="1"/>
          </xdr:nvSpPr>
          <xdr:spPr>
            <a:xfrm>
              <a:off x="2252345" y="529590"/>
              <a:ext cx="614680" cy="2197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zh-CN" altLang="en-US" sz="1400" i="0">
                  <a:latin typeface="Cambria Math" panose="02040503050406030204" pitchFamily="18" charset="0"/>
                </a:rPr>
                <a:t>∑▒</a:t>
              </a:r>
              <a:r>
                <a:rPr lang="en-US" altLang="zh-CN" sz="1400" i="0">
                  <a:latin typeface="Cambria Math" panose="02040503050406030204" pitchFamily="18" charset="0"/>
                </a:rPr>
                <a:t>C</a:t>
              </a:r>
              <a:r>
                <a:rPr lang="en-US" altLang="zh-CN" sz="1400"/>
                <a:t>iBi</a:t>
              </a:r>
              <a:endParaRPr lang="zh-CN" altLang="en-US" sz="1400"/>
            </a:p>
          </xdr:txBody>
        </xdr:sp>
      </mc:Fallback>
    </mc:AlternateContent>
    <xdr:clientData/>
  </xdr:oneCellAnchor>
  <xdr:oneCellAnchor>
    <xdr:from>
      <xdr:col>4</xdr:col>
      <xdr:colOff>57150</xdr:colOff>
      <xdr:row>1</xdr:row>
      <xdr:rowOff>114300</xdr:rowOff>
    </xdr:from>
    <xdr:ext cx="614045" cy="219075"/>
    <mc:AlternateContent xmlns:mc="http://schemas.openxmlformats.org/markup-compatibility/2006">
      <mc:Choice xmlns:a14="http://schemas.microsoft.com/office/drawing/2010/main" xmlns:r="http://schemas.openxmlformats.org/officeDocument/2006/relationships" xmlns="" Requires="a14">
        <xdr:sp macro="" textlink="">
          <xdr:nvSpPr>
            <xdr:cNvPr id="6" name="文本框 5"/>
            <xdr:cNvSpPr txBox="1"/>
          </xdr:nvSpPr>
          <xdr:spPr>
            <a:xfrm>
              <a:off x="7324725" y="142875"/>
              <a:ext cx="614365" cy="219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bHide m:val="on"/>
                      <m:supHide m:val="on"/>
                      <m:ctrlPr>
                        <a:rPr lang="zh-CN" altLang="en-US" sz="1400" i="1">
                          <a:latin typeface="Cambria Math" panose="02040503050406030204" pitchFamily="18" charset="0"/>
                        </a:rPr>
                      </m:ctrlPr>
                    </m:naryPr>
                    <m:sub/>
                    <m:sup/>
                    <m:e>
                      <m:r>
                        <m:rPr>
                          <m:sty m:val="p"/>
                        </m:rPr>
                        <a:rPr lang="en-US" altLang="zh-CN" sz="1400" i="1">
                          <a:latin typeface="Cambria Math" panose="02040503050406030204" pitchFamily="18" charset="0"/>
                        </a:rPr>
                        <m:t>C</m:t>
                      </m:r>
                    </m:e>
                  </m:nary>
                </m:oMath>
              </a14:m>
              <a:r>
                <a:rPr lang="en-US" altLang="zh-CN" sz="1400"/>
                <a:t>iXi</a:t>
              </a:r>
              <a:endParaRPr lang="zh-CN" altLang="en-US" sz="1400"/>
            </a:p>
          </xdr:txBody>
        </xdr:sp>
      </mc:Choice>
      <mc:Fallback>
        <xdr:sp macro="" textlink="">
          <xdr:nvSpPr>
            <xdr:cNvPr id="6" name="文本框 5"/>
            <xdr:cNvSpPr txBox="1"/>
          </xdr:nvSpPr>
          <xdr:spPr>
            <a:xfrm>
              <a:off x="3038475" y="520700"/>
              <a:ext cx="614045" cy="219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zh-CN" altLang="en-US" sz="1400" i="0">
                  <a:latin typeface="Cambria Math" panose="02040503050406030204" pitchFamily="18" charset="0"/>
                </a:rPr>
                <a:t>∑▒</a:t>
              </a:r>
              <a:r>
                <a:rPr lang="en-US" altLang="zh-CN" sz="1400" i="0">
                  <a:latin typeface="Cambria Math" panose="02040503050406030204" pitchFamily="18" charset="0"/>
                </a:rPr>
                <a:t>C</a:t>
              </a:r>
              <a:r>
                <a:rPr lang="en-US" altLang="zh-CN" sz="1400"/>
                <a:t>iXi</a:t>
              </a:r>
              <a:endParaRPr lang="zh-CN" altLang="en-US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O51" sqref="O51"/>
    </sheetView>
  </sheetViews>
  <sheetFormatPr defaultColWidth="9" defaultRowHeight="13.5"/>
  <cols>
    <col min="1" max="1" width="15" style="1" bestFit="1" customWidth="1"/>
    <col min="2" max="2" width="8.625" customWidth="1"/>
    <col min="3" max="3" width="7.25" customWidth="1"/>
    <col min="4" max="4" width="9.875" customWidth="1"/>
    <col min="5" max="5" width="9.5" customWidth="1"/>
    <col min="6" max="6" width="6.625" customWidth="1"/>
    <col min="7" max="7" width="13.125" customWidth="1"/>
    <col min="8" max="8" width="13.375" customWidth="1"/>
    <col min="9" max="9" width="4.5" customWidth="1"/>
  </cols>
  <sheetData>
    <row r="1" spans="1:9" ht="32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34.5" customHeight="1">
      <c r="A2" s="2" t="s">
        <v>1</v>
      </c>
      <c r="B2" s="2" t="s">
        <v>2</v>
      </c>
      <c r="C2" s="3" t="s">
        <v>3</v>
      </c>
      <c r="D2" s="3"/>
      <c r="E2" s="4"/>
      <c r="F2" s="5" t="s">
        <v>4</v>
      </c>
      <c r="G2" s="3" t="s">
        <v>5</v>
      </c>
      <c r="H2" s="3" t="s">
        <v>6</v>
      </c>
      <c r="I2" s="3" t="s">
        <v>7</v>
      </c>
    </row>
    <row r="3" spans="1:9">
      <c r="A3" s="6">
        <v>201701025103</v>
      </c>
      <c r="B3" s="7" t="s">
        <v>8</v>
      </c>
      <c r="C3" s="8">
        <v>78.5</v>
      </c>
      <c r="D3" s="4">
        <v>7716</v>
      </c>
      <c r="E3" s="4">
        <v>2116</v>
      </c>
      <c r="F3" s="4">
        <v>79</v>
      </c>
      <c r="G3" s="4">
        <f t="shared" ref="G3:G34" si="0">(D3+E3*0.8)/(90+0.8*24)</f>
        <v>86.161172161172146</v>
      </c>
      <c r="H3" s="4">
        <f t="shared" ref="H3:H34" si="1">C3*0.15+G3*0.8+F3*0.05</f>
        <v>84.653937728937734</v>
      </c>
      <c r="I3" s="4">
        <v>1</v>
      </c>
    </row>
    <row r="4" spans="1:9">
      <c r="A4" s="6">
        <v>201701025107</v>
      </c>
      <c r="B4" s="7" t="s">
        <v>9</v>
      </c>
      <c r="C4" s="8">
        <v>63.4</v>
      </c>
      <c r="D4" s="4">
        <v>7525</v>
      </c>
      <c r="E4" s="4">
        <v>2182</v>
      </c>
      <c r="F4" s="4">
        <v>76.25</v>
      </c>
      <c r="G4" s="4">
        <f t="shared" si="0"/>
        <v>84.895604395604394</v>
      </c>
      <c r="H4" s="4">
        <f t="shared" si="1"/>
        <v>81.238983516483529</v>
      </c>
      <c r="I4" s="4">
        <v>2</v>
      </c>
    </row>
    <row r="5" spans="1:9">
      <c r="A5" s="6" t="s">
        <v>10</v>
      </c>
      <c r="B5" s="7" t="s">
        <v>11</v>
      </c>
      <c r="C5" s="9">
        <v>81</v>
      </c>
      <c r="D5" s="4">
        <v>7248</v>
      </c>
      <c r="E5" s="4">
        <v>2022</v>
      </c>
      <c r="F5" s="4">
        <v>76</v>
      </c>
      <c r="G5" s="4">
        <f t="shared" si="0"/>
        <v>81.186813186813183</v>
      </c>
      <c r="H5" s="4">
        <f t="shared" si="1"/>
        <v>80.899450549450549</v>
      </c>
      <c r="I5" s="4">
        <v>3</v>
      </c>
    </row>
    <row r="6" spans="1:9">
      <c r="A6" s="6" t="s">
        <v>12</v>
      </c>
      <c r="B6" s="7" t="s">
        <v>13</v>
      </c>
      <c r="C6" s="9">
        <v>63.2</v>
      </c>
      <c r="D6" s="4">
        <v>7467</v>
      </c>
      <c r="E6" s="4">
        <v>2098</v>
      </c>
      <c r="F6" s="4">
        <v>76.25</v>
      </c>
      <c r="G6" s="4">
        <f t="shared" si="0"/>
        <v>83.749084249084248</v>
      </c>
      <c r="H6" s="4">
        <f t="shared" si="1"/>
        <v>80.2917673992674</v>
      </c>
      <c r="I6" s="4">
        <v>4</v>
      </c>
    </row>
    <row r="7" spans="1:9">
      <c r="A7" s="6">
        <v>201701025109</v>
      </c>
      <c r="B7" s="7" t="s">
        <v>14</v>
      </c>
      <c r="C7" s="8">
        <v>71.400000000000006</v>
      </c>
      <c r="D7" s="4">
        <v>7264</v>
      </c>
      <c r="E7" s="4">
        <v>1984</v>
      </c>
      <c r="F7" s="4">
        <v>77</v>
      </c>
      <c r="G7" s="4">
        <f t="shared" si="0"/>
        <v>81.054945054945065</v>
      </c>
      <c r="H7" s="4">
        <f t="shared" si="1"/>
        <v>79.403956043956043</v>
      </c>
      <c r="I7" s="4">
        <v>5</v>
      </c>
    </row>
    <row r="8" spans="1:9">
      <c r="A8" s="6" t="s">
        <v>15</v>
      </c>
      <c r="B8" s="7" t="s">
        <v>16</v>
      </c>
      <c r="C8" s="9">
        <v>82.5</v>
      </c>
      <c r="D8" s="4">
        <v>7048</v>
      </c>
      <c r="E8" s="4">
        <v>1902</v>
      </c>
      <c r="F8" s="4">
        <v>81</v>
      </c>
      <c r="G8" s="4">
        <f t="shared" si="0"/>
        <v>78.476190476190482</v>
      </c>
      <c r="H8" s="4">
        <f t="shared" si="1"/>
        <v>79.205952380952382</v>
      </c>
      <c r="I8" s="4">
        <v>6</v>
      </c>
    </row>
    <row r="9" spans="1:9">
      <c r="A9" s="6">
        <v>201701025101</v>
      </c>
      <c r="B9" s="7" t="s">
        <v>17</v>
      </c>
      <c r="C9" s="8">
        <v>76.400000000000006</v>
      </c>
      <c r="D9" s="4">
        <v>7151</v>
      </c>
      <c r="E9" s="4">
        <v>1928</v>
      </c>
      <c r="F9" s="4">
        <v>81</v>
      </c>
      <c r="G9" s="4">
        <f t="shared" si="0"/>
        <v>79.609890109890102</v>
      </c>
      <c r="H9" s="4">
        <f t="shared" si="1"/>
        <v>79.197912087912087</v>
      </c>
      <c r="I9" s="4">
        <v>7</v>
      </c>
    </row>
    <row r="10" spans="1:9">
      <c r="A10" s="6">
        <v>201701025111</v>
      </c>
      <c r="B10" s="7" t="s">
        <v>18</v>
      </c>
      <c r="C10" s="8">
        <v>62.5</v>
      </c>
      <c r="D10" s="4">
        <v>7257</v>
      </c>
      <c r="E10" s="4">
        <v>2040</v>
      </c>
      <c r="F10" s="4">
        <v>81.25</v>
      </c>
      <c r="G10" s="4">
        <f t="shared" si="0"/>
        <v>81.401098901098905</v>
      </c>
      <c r="H10" s="4">
        <f t="shared" si="1"/>
        <v>78.558379120879124</v>
      </c>
      <c r="I10" s="4">
        <v>8</v>
      </c>
    </row>
    <row r="11" spans="1:9">
      <c r="A11" s="6">
        <v>201701025121</v>
      </c>
      <c r="B11" s="7" t="s">
        <v>19</v>
      </c>
      <c r="C11" s="8">
        <v>63.9</v>
      </c>
      <c r="D11" s="4">
        <v>7256</v>
      </c>
      <c r="E11" s="4">
        <v>1960</v>
      </c>
      <c r="F11" s="4">
        <v>85.5</v>
      </c>
      <c r="G11" s="4">
        <f t="shared" si="0"/>
        <v>80.805860805860803</v>
      </c>
      <c r="H11" s="4">
        <f t="shared" si="1"/>
        <v>78.504688644688642</v>
      </c>
      <c r="I11" s="4">
        <v>9</v>
      </c>
    </row>
    <row r="12" spans="1:9">
      <c r="A12" s="6">
        <v>201701025108</v>
      </c>
      <c r="B12" s="7" t="s">
        <v>20</v>
      </c>
      <c r="C12" s="8">
        <v>64.599999999999994</v>
      </c>
      <c r="D12" s="4">
        <v>7158</v>
      </c>
      <c r="E12" s="4">
        <v>2068</v>
      </c>
      <c r="F12" s="4">
        <v>79.5</v>
      </c>
      <c r="G12" s="4">
        <f t="shared" si="0"/>
        <v>80.699633699633694</v>
      </c>
      <c r="H12" s="4">
        <f t="shared" si="1"/>
        <v>78.22470695970695</v>
      </c>
      <c r="I12" s="4">
        <v>10</v>
      </c>
    </row>
    <row r="13" spans="1:9">
      <c r="A13" s="6" t="s">
        <v>21</v>
      </c>
      <c r="B13" s="7" t="s">
        <v>22</v>
      </c>
      <c r="C13" s="9">
        <v>65</v>
      </c>
      <c r="D13" s="4">
        <v>6990</v>
      </c>
      <c r="E13" s="4">
        <v>2116</v>
      </c>
      <c r="F13" s="4">
        <v>84.25</v>
      </c>
      <c r="G13" s="4">
        <f t="shared" si="0"/>
        <v>79.512820512820511</v>
      </c>
      <c r="H13" s="4">
        <f t="shared" si="1"/>
        <v>77.572756410256417</v>
      </c>
      <c r="I13" s="4">
        <v>11</v>
      </c>
    </row>
    <row r="14" spans="1:9">
      <c r="A14" s="6" t="s">
        <v>23</v>
      </c>
      <c r="B14" s="7" t="s">
        <v>24</v>
      </c>
      <c r="C14" s="9">
        <v>65.400000000000006</v>
      </c>
      <c r="D14" s="4">
        <v>7113</v>
      </c>
      <c r="E14" s="4">
        <v>2002</v>
      </c>
      <c r="F14" s="4">
        <v>76.5</v>
      </c>
      <c r="G14" s="4">
        <f t="shared" si="0"/>
        <v>79.804029304029299</v>
      </c>
      <c r="H14" s="4">
        <f t="shared" si="1"/>
        <v>77.478223443223442</v>
      </c>
      <c r="I14" s="4">
        <v>12</v>
      </c>
    </row>
    <row r="15" spans="1:9">
      <c r="A15" s="6">
        <v>201701025119</v>
      </c>
      <c r="B15" s="7" t="s">
        <v>25</v>
      </c>
      <c r="C15" s="8">
        <v>62.5</v>
      </c>
      <c r="D15" s="4">
        <v>6944</v>
      </c>
      <c r="E15" s="4">
        <v>2020</v>
      </c>
      <c r="F15" s="4">
        <v>83</v>
      </c>
      <c r="G15" s="4">
        <f t="shared" si="0"/>
        <v>78.38827838827838</v>
      </c>
      <c r="H15" s="4">
        <f t="shared" si="1"/>
        <v>76.235622710622721</v>
      </c>
      <c r="I15" s="4">
        <v>13</v>
      </c>
    </row>
    <row r="16" spans="1:9">
      <c r="A16" s="6" t="s">
        <v>26</v>
      </c>
      <c r="B16" s="7" t="s">
        <v>27</v>
      </c>
      <c r="C16" s="9">
        <v>72</v>
      </c>
      <c r="D16" s="4">
        <v>6944</v>
      </c>
      <c r="E16" s="4">
        <v>1926</v>
      </c>
      <c r="F16" s="4">
        <v>65</v>
      </c>
      <c r="G16" s="4">
        <f t="shared" si="0"/>
        <v>77.699633699633694</v>
      </c>
      <c r="H16" s="4">
        <f t="shared" si="1"/>
        <v>76.209706959706963</v>
      </c>
      <c r="I16" s="4">
        <v>14</v>
      </c>
    </row>
    <row r="17" spans="1:9">
      <c r="A17" s="6">
        <v>201701025110</v>
      </c>
      <c r="B17" s="7" t="s">
        <v>28</v>
      </c>
      <c r="C17" s="8">
        <v>63.5</v>
      </c>
      <c r="D17" s="4">
        <v>7155</v>
      </c>
      <c r="E17" s="4">
        <v>1816</v>
      </c>
      <c r="F17" s="4">
        <v>71.75</v>
      </c>
      <c r="G17" s="4">
        <f t="shared" si="0"/>
        <v>78.826007326007314</v>
      </c>
      <c r="H17" s="4">
        <f t="shared" si="1"/>
        <v>76.173305860805868</v>
      </c>
      <c r="I17" s="4">
        <v>15</v>
      </c>
    </row>
    <row r="18" spans="1:9">
      <c r="A18" s="6">
        <v>201701025113</v>
      </c>
      <c r="B18" s="7" t="s">
        <v>29</v>
      </c>
      <c r="C18" s="8">
        <v>73.900000000000006</v>
      </c>
      <c r="D18" s="4">
        <v>6915</v>
      </c>
      <c r="E18" s="4">
        <v>1808</v>
      </c>
      <c r="F18" s="4">
        <v>75.75</v>
      </c>
      <c r="G18" s="4">
        <f t="shared" si="0"/>
        <v>76.569597069597066</v>
      </c>
      <c r="H18" s="4">
        <f t="shared" si="1"/>
        <v>76.128177655677661</v>
      </c>
      <c r="I18" s="4">
        <v>16</v>
      </c>
    </row>
    <row r="19" spans="1:9">
      <c r="A19" s="6" t="s">
        <v>30</v>
      </c>
      <c r="B19" s="7" t="s">
        <v>31</v>
      </c>
      <c r="C19" s="9">
        <v>69.2</v>
      </c>
      <c r="D19" s="4">
        <v>6973</v>
      </c>
      <c r="E19" s="4">
        <v>1778</v>
      </c>
      <c r="F19" s="4">
        <v>83.75</v>
      </c>
      <c r="G19" s="4">
        <f t="shared" si="0"/>
        <v>76.88095238095238</v>
      </c>
      <c r="H19" s="4">
        <f t="shared" si="1"/>
        <v>76.072261904761902</v>
      </c>
      <c r="I19" s="4">
        <v>17</v>
      </c>
    </row>
    <row r="20" spans="1:9">
      <c r="A20" s="6" t="s">
        <v>32</v>
      </c>
      <c r="B20" s="7" t="s">
        <v>33</v>
      </c>
      <c r="C20" s="9">
        <v>72.400000000000006</v>
      </c>
      <c r="D20" s="4">
        <v>6847</v>
      </c>
      <c r="E20" s="4">
        <v>1856</v>
      </c>
      <c r="F20" s="4">
        <v>77.75</v>
      </c>
      <c r="G20" s="4">
        <f t="shared" si="0"/>
        <v>76.298534798534789</v>
      </c>
      <c r="H20" s="4">
        <f t="shared" si="1"/>
        <v>75.786327838827845</v>
      </c>
      <c r="I20" s="4">
        <v>18</v>
      </c>
    </row>
    <row r="21" spans="1:9">
      <c r="A21" s="6">
        <v>201701025106</v>
      </c>
      <c r="B21" s="7" t="s">
        <v>34</v>
      </c>
      <c r="C21" s="8">
        <v>67.900000000000006</v>
      </c>
      <c r="D21" s="4">
        <v>6890</v>
      </c>
      <c r="E21" s="4">
        <v>1954</v>
      </c>
      <c r="F21" s="4">
        <v>72</v>
      </c>
      <c r="G21" s="4">
        <f t="shared" si="0"/>
        <v>77.410256410256409</v>
      </c>
      <c r="H21" s="4">
        <f t="shared" si="1"/>
        <v>75.713205128205118</v>
      </c>
      <c r="I21" s="4">
        <v>19</v>
      </c>
    </row>
    <row r="22" spans="1:9">
      <c r="A22" s="6">
        <v>201701025122</v>
      </c>
      <c r="B22" s="7" t="s">
        <v>35</v>
      </c>
      <c r="C22" s="8">
        <v>62.4</v>
      </c>
      <c r="D22" s="4">
        <v>6868</v>
      </c>
      <c r="E22" s="4">
        <v>1894</v>
      </c>
      <c r="F22" s="4">
        <v>86</v>
      </c>
      <c r="G22" s="4">
        <f t="shared" si="0"/>
        <v>76.769230769230774</v>
      </c>
      <c r="H22" s="4">
        <f t="shared" si="1"/>
        <v>75.075384615384621</v>
      </c>
      <c r="I22" s="4">
        <v>20</v>
      </c>
    </row>
    <row r="23" spans="1:9">
      <c r="A23" s="6">
        <v>201701025220</v>
      </c>
      <c r="B23" s="7" t="s">
        <v>36</v>
      </c>
      <c r="C23" s="9">
        <v>68</v>
      </c>
      <c r="D23" s="4">
        <v>6898</v>
      </c>
      <c r="E23" s="4">
        <v>1778</v>
      </c>
      <c r="F23" s="4">
        <v>76.75</v>
      </c>
      <c r="G23" s="4">
        <f t="shared" si="0"/>
        <v>76.194139194139183</v>
      </c>
      <c r="H23" s="4">
        <f t="shared" si="1"/>
        <v>74.99281135531136</v>
      </c>
      <c r="I23" s="4">
        <v>21</v>
      </c>
    </row>
    <row r="24" spans="1:9">
      <c r="A24" s="6">
        <v>201701025112</v>
      </c>
      <c r="B24" s="7" t="s">
        <v>37</v>
      </c>
      <c r="C24" s="8">
        <v>61.8</v>
      </c>
      <c r="D24" s="4">
        <v>6995</v>
      </c>
      <c r="E24" s="4">
        <v>1838</v>
      </c>
      <c r="F24" s="4">
        <v>66.75</v>
      </c>
      <c r="G24" s="4">
        <f t="shared" si="0"/>
        <v>77.521978021978015</v>
      </c>
      <c r="H24" s="4">
        <f t="shared" si="1"/>
        <v>74.625082417582419</v>
      </c>
      <c r="I24" s="4">
        <v>22</v>
      </c>
    </row>
    <row r="25" spans="1:9">
      <c r="A25" s="6">
        <v>201701025104</v>
      </c>
      <c r="B25" s="7" t="s">
        <v>38</v>
      </c>
      <c r="C25" s="8">
        <v>63.8</v>
      </c>
      <c r="D25" s="4">
        <v>6697</v>
      </c>
      <c r="E25" s="4">
        <v>1958</v>
      </c>
      <c r="F25" s="4">
        <v>83.75</v>
      </c>
      <c r="G25" s="4">
        <f t="shared" si="0"/>
        <v>75.672161172161168</v>
      </c>
      <c r="H25" s="4">
        <f t="shared" si="1"/>
        <v>74.295228937728936</v>
      </c>
      <c r="I25" s="4">
        <v>23</v>
      </c>
    </row>
    <row r="26" spans="1:9">
      <c r="A26" s="6">
        <v>201701025102</v>
      </c>
      <c r="B26" s="7" t="s">
        <v>39</v>
      </c>
      <c r="C26" s="8">
        <v>67.8</v>
      </c>
      <c r="D26" s="4">
        <v>6640</v>
      </c>
      <c r="E26" s="4">
        <v>1816</v>
      </c>
      <c r="F26" s="4">
        <v>83.5</v>
      </c>
      <c r="G26" s="4">
        <f t="shared" si="0"/>
        <v>74.109890109890117</v>
      </c>
      <c r="H26" s="4">
        <f t="shared" si="1"/>
        <v>73.632912087912089</v>
      </c>
      <c r="I26" s="4">
        <v>24</v>
      </c>
    </row>
    <row r="27" spans="1:9">
      <c r="A27" s="6">
        <v>201701025125</v>
      </c>
      <c r="B27" s="7" t="s">
        <v>40</v>
      </c>
      <c r="C27" s="8">
        <v>62.8</v>
      </c>
      <c r="D27" s="4">
        <v>6685</v>
      </c>
      <c r="E27" s="4">
        <v>1926</v>
      </c>
      <c r="F27" s="4">
        <v>73.5</v>
      </c>
      <c r="G27" s="4">
        <f t="shared" si="0"/>
        <v>75.327838827838818</v>
      </c>
      <c r="H27" s="4">
        <f t="shared" si="1"/>
        <v>73.357271062271053</v>
      </c>
      <c r="I27" s="4">
        <v>25</v>
      </c>
    </row>
    <row r="28" spans="1:9">
      <c r="A28" s="6">
        <v>201701025124</v>
      </c>
      <c r="B28" s="7" t="s">
        <v>41</v>
      </c>
      <c r="C28" s="8">
        <v>66.8</v>
      </c>
      <c r="D28" s="4">
        <v>6559</v>
      </c>
      <c r="E28" s="4">
        <v>1848</v>
      </c>
      <c r="F28" s="4">
        <v>89</v>
      </c>
      <c r="G28" s="4">
        <f t="shared" si="0"/>
        <v>73.602564102564102</v>
      </c>
      <c r="H28" s="4">
        <f t="shared" si="1"/>
        <v>73.352051282051292</v>
      </c>
      <c r="I28" s="4">
        <v>26</v>
      </c>
    </row>
    <row r="29" spans="1:9">
      <c r="A29" s="6" t="s">
        <v>42</v>
      </c>
      <c r="B29" s="7" t="s">
        <v>43</v>
      </c>
      <c r="C29" s="9">
        <v>65</v>
      </c>
      <c r="D29" s="4">
        <v>6588</v>
      </c>
      <c r="E29" s="4">
        <v>1880</v>
      </c>
      <c r="F29" s="4">
        <v>72.5</v>
      </c>
      <c r="G29" s="4">
        <f t="shared" si="0"/>
        <v>74.102564102564102</v>
      </c>
      <c r="H29" s="4">
        <f t="shared" si="1"/>
        <v>72.657051282051285</v>
      </c>
      <c r="I29" s="4">
        <v>27</v>
      </c>
    </row>
    <row r="30" spans="1:9">
      <c r="A30" s="6" t="s">
        <v>44</v>
      </c>
      <c r="B30" s="7" t="s">
        <v>45</v>
      </c>
      <c r="C30" s="9">
        <v>62</v>
      </c>
      <c r="D30" s="4">
        <v>6599</v>
      </c>
      <c r="E30" s="4">
        <v>1840</v>
      </c>
      <c r="F30" s="4">
        <v>81.5</v>
      </c>
      <c r="G30" s="4">
        <f t="shared" si="0"/>
        <v>73.910256410256409</v>
      </c>
      <c r="H30" s="4">
        <f t="shared" si="1"/>
        <v>72.503205128205138</v>
      </c>
      <c r="I30" s="4">
        <v>28</v>
      </c>
    </row>
    <row r="31" spans="1:9">
      <c r="A31" s="6" t="s">
        <v>46</v>
      </c>
      <c r="B31" s="7" t="s">
        <v>47</v>
      </c>
      <c r="C31" s="9">
        <v>65.2</v>
      </c>
      <c r="D31" s="4">
        <v>6545</v>
      </c>
      <c r="E31" s="4">
        <v>1824</v>
      </c>
      <c r="F31" s="4">
        <v>76.75</v>
      </c>
      <c r="G31" s="4">
        <f t="shared" si="0"/>
        <v>73.298534798534789</v>
      </c>
      <c r="H31" s="4">
        <f t="shared" si="1"/>
        <v>72.256327838827843</v>
      </c>
      <c r="I31" s="4">
        <v>29</v>
      </c>
    </row>
    <row r="32" spans="1:9">
      <c r="A32" s="6" t="s">
        <v>48</v>
      </c>
      <c r="B32" s="7" t="s">
        <v>49</v>
      </c>
      <c r="C32" s="9">
        <v>63</v>
      </c>
      <c r="D32" s="4">
        <v>6663</v>
      </c>
      <c r="E32" s="4">
        <v>1782</v>
      </c>
      <c r="F32" s="4">
        <v>65.5</v>
      </c>
      <c r="G32" s="4">
        <f t="shared" si="0"/>
        <v>74.071428571428569</v>
      </c>
      <c r="H32" s="4">
        <f t="shared" si="1"/>
        <v>71.982142857142861</v>
      </c>
      <c r="I32" s="4">
        <v>30</v>
      </c>
    </row>
    <row r="33" spans="1:9">
      <c r="A33" s="6" t="s">
        <v>50</v>
      </c>
      <c r="B33" s="7" t="s">
        <v>51</v>
      </c>
      <c r="C33" s="9">
        <v>65.8</v>
      </c>
      <c r="D33" s="4">
        <v>6619</v>
      </c>
      <c r="E33" s="4">
        <v>1684</v>
      </c>
      <c r="F33" s="4">
        <v>74.5</v>
      </c>
      <c r="G33" s="4">
        <f t="shared" si="0"/>
        <v>72.950549450549445</v>
      </c>
      <c r="H33" s="4">
        <f t="shared" si="1"/>
        <v>71.955439560439558</v>
      </c>
      <c r="I33" s="4">
        <v>31</v>
      </c>
    </row>
    <row r="34" spans="1:9">
      <c r="A34" s="6" t="s">
        <v>52</v>
      </c>
      <c r="B34" s="7" t="s">
        <v>53</v>
      </c>
      <c r="C34" s="9">
        <v>60</v>
      </c>
      <c r="D34" s="4">
        <v>6599</v>
      </c>
      <c r="E34" s="4">
        <v>1804</v>
      </c>
      <c r="F34" s="4">
        <v>80.75</v>
      </c>
      <c r="G34" s="4">
        <f t="shared" si="0"/>
        <v>73.646520146520146</v>
      </c>
      <c r="H34" s="4">
        <f t="shared" si="1"/>
        <v>71.954716117216122</v>
      </c>
      <c r="I34" s="4">
        <v>32</v>
      </c>
    </row>
    <row r="35" spans="1:9">
      <c r="A35" s="6">
        <v>201701025118</v>
      </c>
      <c r="B35" s="7" t="s">
        <v>54</v>
      </c>
      <c r="C35" s="8">
        <v>67.3</v>
      </c>
      <c r="D35" s="4">
        <v>6517</v>
      </c>
      <c r="E35" s="4">
        <v>1694</v>
      </c>
      <c r="F35" s="4">
        <v>81.5</v>
      </c>
      <c r="G35" s="4">
        <f t="shared" ref="G35:G51" si="2">(D35+E35*0.8)/(90+0.8*24)</f>
        <v>72.089743589743591</v>
      </c>
      <c r="H35" s="4">
        <f t="shared" ref="H35:H51" si="3">C35*0.15+G35*0.8+F35*0.05</f>
        <v>71.841794871794875</v>
      </c>
      <c r="I35" s="4">
        <v>33</v>
      </c>
    </row>
    <row r="36" spans="1:9">
      <c r="A36" s="6" t="s">
        <v>55</v>
      </c>
      <c r="B36" s="7" t="s">
        <v>56</v>
      </c>
      <c r="C36" s="9">
        <v>65.599999999999994</v>
      </c>
      <c r="D36" s="4">
        <v>6584</v>
      </c>
      <c r="E36" s="4">
        <v>1662</v>
      </c>
      <c r="F36" s="4">
        <v>75.75</v>
      </c>
      <c r="G36" s="4">
        <f t="shared" si="2"/>
        <v>72.468864468864467</v>
      </c>
      <c r="H36" s="4">
        <f t="shared" si="3"/>
        <v>71.602591575091566</v>
      </c>
      <c r="I36" s="4">
        <v>34</v>
      </c>
    </row>
    <row r="37" spans="1:9">
      <c r="A37" s="6" t="s">
        <v>57</v>
      </c>
      <c r="B37" s="7" t="s">
        <v>58</v>
      </c>
      <c r="C37" s="9">
        <v>62.8</v>
      </c>
      <c r="D37" s="4">
        <v>6474</v>
      </c>
      <c r="E37" s="4">
        <v>1874</v>
      </c>
      <c r="F37" s="4">
        <v>74</v>
      </c>
      <c r="G37" s="4">
        <f t="shared" si="2"/>
        <v>73.014652014652015</v>
      </c>
      <c r="H37" s="4">
        <f t="shared" si="3"/>
        <v>71.531721611721622</v>
      </c>
      <c r="I37" s="4">
        <v>35</v>
      </c>
    </row>
    <row r="38" spans="1:9">
      <c r="A38" s="6">
        <v>201701025116</v>
      </c>
      <c r="B38" s="7" t="s">
        <v>59</v>
      </c>
      <c r="C38" s="8">
        <v>60</v>
      </c>
      <c r="D38" s="4">
        <v>6443</v>
      </c>
      <c r="E38" s="4">
        <v>1768</v>
      </c>
      <c r="F38" s="4">
        <v>95</v>
      </c>
      <c r="G38" s="4">
        <f t="shared" si="2"/>
        <v>71.954212454212453</v>
      </c>
      <c r="H38" s="4">
        <f t="shared" si="3"/>
        <v>71.313369963369965</v>
      </c>
      <c r="I38" s="4">
        <v>36</v>
      </c>
    </row>
    <row r="39" spans="1:9">
      <c r="A39" s="6" t="s">
        <v>67</v>
      </c>
      <c r="B39" s="7" t="s">
        <v>68</v>
      </c>
      <c r="C39" s="9">
        <v>67.599999999999994</v>
      </c>
      <c r="D39" s="4">
        <v>6455</v>
      </c>
      <c r="E39" s="4">
        <v>1740</v>
      </c>
      <c r="F39" s="4">
        <v>73.25</v>
      </c>
      <c r="G39" s="4">
        <f t="shared" ref="G39" si="4">(D39+E39*0.8)/(90+0.8*24)</f>
        <v>71.858974358974351</v>
      </c>
      <c r="H39" s="4">
        <f t="shared" ref="H39" si="5">C39*0.15+G39*0.8+F39*0.05</f>
        <v>71.28967948717947</v>
      </c>
      <c r="I39" s="4">
        <v>37</v>
      </c>
    </row>
    <row r="40" spans="1:9">
      <c r="A40" s="6" t="s">
        <v>60</v>
      </c>
      <c r="B40" s="7" t="s">
        <v>61</v>
      </c>
      <c r="C40" s="9">
        <v>79.599999999999994</v>
      </c>
      <c r="D40" s="4">
        <v>6234</v>
      </c>
      <c r="E40" s="4">
        <v>1632</v>
      </c>
      <c r="F40" s="4">
        <v>79</v>
      </c>
      <c r="G40" s="4">
        <f t="shared" si="2"/>
        <v>69.043956043956044</v>
      </c>
      <c r="H40" s="4">
        <f t="shared" si="3"/>
        <v>71.125164835164838</v>
      </c>
      <c r="I40" s="4">
        <v>38</v>
      </c>
    </row>
    <row r="41" spans="1:9">
      <c r="A41" s="6" t="s">
        <v>62</v>
      </c>
      <c r="B41" s="7" t="s">
        <v>63</v>
      </c>
      <c r="C41" s="9">
        <v>70.599999999999994</v>
      </c>
      <c r="D41" s="4">
        <v>6289</v>
      </c>
      <c r="E41" s="4">
        <v>1688</v>
      </c>
      <c r="F41" s="4">
        <v>73</v>
      </c>
      <c r="G41" s="4">
        <f t="shared" si="2"/>
        <v>69.95787545787546</v>
      </c>
      <c r="H41" s="4">
        <f t="shared" si="3"/>
        <v>70.206300366300383</v>
      </c>
      <c r="I41" s="4">
        <v>39</v>
      </c>
    </row>
    <row r="42" spans="1:9">
      <c r="A42" s="6">
        <v>201701025126</v>
      </c>
      <c r="B42" s="7" t="s">
        <v>64</v>
      </c>
      <c r="C42" s="8">
        <v>60.9</v>
      </c>
      <c r="D42" s="4">
        <v>6466</v>
      </c>
      <c r="E42" s="4">
        <v>1698</v>
      </c>
      <c r="F42" s="4">
        <v>73.75</v>
      </c>
      <c r="G42" s="4">
        <f t="shared" si="2"/>
        <v>71.652014652014643</v>
      </c>
      <c r="H42" s="4">
        <f t="shared" si="3"/>
        <v>70.144111721611722</v>
      </c>
      <c r="I42" s="4">
        <v>40</v>
      </c>
    </row>
    <row r="43" spans="1:9">
      <c r="A43" s="6" t="s">
        <v>65</v>
      </c>
      <c r="B43" s="7" t="s">
        <v>66</v>
      </c>
      <c r="C43" s="9">
        <v>62.6</v>
      </c>
      <c r="D43" s="4">
        <v>6369</v>
      </c>
      <c r="E43" s="4">
        <v>1788</v>
      </c>
      <c r="F43" s="4">
        <v>67.75</v>
      </c>
      <c r="G43" s="4">
        <f t="shared" si="2"/>
        <v>71.42307692307692</v>
      </c>
      <c r="H43" s="4">
        <f t="shared" si="3"/>
        <v>69.915961538461545</v>
      </c>
      <c r="I43" s="4">
        <v>41</v>
      </c>
    </row>
    <row r="44" spans="1:9">
      <c r="A44" s="6">
        <v>201701025115</v>
      </c>
      <c r="B44" s="7" t="s">
        <v>69</v>
      </c>
      <c r="C44" s="8">
        <v>60.9</v>
      </c>
      <c r="D44" s="4">
        <v>6299</v>
      </c>
      <c r="E44" s="4">
        <v>1746</v>
      </c>
      <c r="F44" s="4">
        <v>77.5</v>
      </c>
      <c r="G44" s="4">
        <f t="shared" si="2"/>
        <v>70.474358974358978</v>
      </c>
      <c r="H44" s="4">
        <f t="shared" si="3"/>
        <v>69.38948717948719</v>
      </c>
      <c r="I44" s="4">
        <v>42</v>
      </c>
    </row>
    <row r="45" spans="1:9">
      <c r="A45" s="6">
        <v>201701025123</v>
      </c>
      <c r="B45" s="7" t="s">
        <v>70</v>
      </c>
      <c r="C45" s="8">
        <v>65.599999999999994</v>
      </c>
      <c r="D45" s="4">
        <v>6250</v>
      </c>
      <c r="E45" s="4">
        <v>1660</v>
      </c>
      <c r="F45" s="4">
        <v>78.5</v>
      </c>
      <c r="G45" s="4">
        <f t="shared" si="2"/>
        <v>69.395604395604394</v>
      </c>
      <c r="H45" s="4">
        <f t="shared" si="3"/>
        <v>69.281483516483519</v>
      </c>
      <c r="I45" s="4">
        <v>43</v>
      </c>
    </row>
    <row r="46" spans="1:9">
      <c r="A46" s="6" t="s">
        <v>71</v>
      </c>
      <c r="B46" s="7" t="s">
        <v>72</v>
      </c>
      <c r="C46" s="9">
        <v>60</v>
      </c>
      <c r="D46" s="4">
        <v>6371</v>
      </c>
      <c r="E46" s="4">
        <v>1636</v>
      </c>
      <c r="F46" s="4">
        <v>77</v>
      </c>
      <c r="G46" s="4">
        <f t="shared" si="2"/>
        <v>70.327838827838832</v>
      </c>
      <c r="H46" s="4">
        <f t="shared" si="3"/>
        <v>69.112271062271063</v>
      </c>
      <c r="I46" s="4">
        <v>44</v>
      </c>
    </row>
    <row r="47" spans="1:9">
      <c r="A47" s="6" t="s">
        <v>73</v>
      </c>
      <c r="B47" s="7" t="s">
        <v>74</v>
      </c>
      <c r="C47" s="9">
        <v>66.400000000000006</v>
      </c>
      <c r="D47" s="4">
        <v>6298</v>
      </c>
      <c r="E47" s="4">
        <v>1580</v>
      </c>
      <c r="F47" s="4">
        <v>70</v>
      </c>
      <c r="G47" s="4">
        <f t="shared" si="2"/>
        <v>69.249084249084248</v>
      </c>
      <c r="H47" s="4">
        <f t="shared" si="3"/>
        <v>68.859267399267395</v>
      </c>
      <c r="I47" s="4">
        <v>45</v>
      </c>
    </row>
    <row r="48" spans="1:9">
      <c r="A48" s="6" t="s">
        <v>75</v>
      </c>
      <c r="B48" s="7" t="s">
        <v>76</v>
      </c>
      <c r="C48" s="9">
        <v>60</v>
      </c>
      <c r="D48" s="4">
        <v>6177</v>
      </c>
      <c r="E48" s="4">
        <v>1804</v>
      </c>
      <c r="F48" s="4">
        <v>79</v>
      </c>
      <c r="G48" s="4">
        <f t="shared" si="2"/>
        <v>69.782051282051285</v>
      </c>
      <c r="H48" s="4">
        <f t="shared" si="3"/>
        <v>68.775641025641036</v>
      </c>
      <c r="I48" s="4">
        <v>46</v>
      </c>
    </row>
    <row r="49" spans="1:9">
      <c r="A49" s="6" t="s">
        <v>77</v>
      </c>
      <c r="B49" s="7" t="s">
        <v>78</v>
      </c>
      <c r="C49" s="9">
        <v>60</v>
      </c>
      <c r="D49" s="4">
        <v>6454</v>
      </c>
      <c r="E49" s="4">
        <v>1586</v>
      </c>
      <c r="F49" s="4">
        <v>62</v>
      </c>
      <c r="G49" s="4">
        <f t="shared" si="2"/>
        <v>70.721611721611723</v>
      </c>
      <c r="H49" s="4">
        <f t="shared" si="3"/>
        <v>68.677289377289384</v>
      </c>
      <c r="I49" s="4">
        <v>47</v>
      </c>
    </row>
    <row r="50" spans="1:9">
      <c r="A50" s="6">
        <v>201701025120</v>
      </c>
      <c r="B50" s="7" t="s">
        <v>79</v>
      </c>
      <c r="C50" s="8">
        <v>62.1</v>
      </c>
      <c r="D50" s="4">
        <v>6306</v>
      </c>
      <c r="E50" s="4">
        <v>1666</v>
      </c>
      <c r="F50" s="4">
        <v>64.25</v>
      </c>
      <c r="G50" s="4">
        <f t="shared" si="2"/>
        <v>69.952380952380949</v>
      </c>
      <c r="H50" s="4">
        <f t="shared" si="3"/>
        <v>68.489404761904765</v>
      </c>
      <c r="I50" s="4">
        <v>48</v>
      </c>
    </row>
    <row r="51" spans="1:9">
      <c r="A51" s="6">
        <v>201701025114</v>
      </c>
      <c r="B51" s="7" t="s">
        <v>80</v>
      </c>
      <c r="C51" s="8">
        <v>63.6</v>
      </c>
      <c r="D51" s="4">
        <v>6351</v>
      </c>
      <c r="E51" s="4">
        <v>1292</v>
      </c>
      <c r="F51" s="4">
        <v>75.75</v>
      </c>
      <c r="G51" s="4">
        <f t="shared" si="2"/>
        <v>67.624542124542131</v>
      </c>
      <c r="H51" s="4">
        <f t="shared" si="3"/>
        <v>67.4271336996337</v>
      </c>
      <c r="I51" s="4">
        <v>49</v>
      </c>
    </row>
  </sheetData>
  <sortState ref="A1:H50">
    <sortCondition descending="1" ref="H1:H50"/>
  </sortState>
  <mergeCells count="1">
    <mergeCell ref="A1:I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PBEM00</dc:creator>
  <cp:lastModifiedBy>Administrator</cp:lastModifiedBy>
  <dcterms:created xsi:type="dcterms:W3CDTF">2013-05-08T02:19:00Z</dcterms:created>
  <dcterms:modified xsi:type="dcterms:W3CDTF">2020-01-19T09:10:04Z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